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75" windowWidth="15120" windowHeight="9225"/>
  </bookViews>
  <sheets>
    <sheet name="отчет_1" sheetId="1" r:id="rId1"/>
  </sheets>
  <calcPr calcId="145621"/>
  <webPublishing codePage="1252"/>
</workbook>
</file>

<file path=xl/calcChain.xml><?xml version="1.0" encoding="utf-8"?>
<calcChain xmlns="http://schemas.openxmlformats.org/spreadsheetml/2006/main">
  <c r="F9" i="1" l="1"/>
  <c r="F10" i="1"/>
  <c r="F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8" i="1"/>
  <c r="G74" i="1"/>
  <c r="F74" i="1" s="1"/>
  <c r="H74" i="1" l="1"/>
</calcChain>
</file>

<file path=xl/sharedStrings.xml><?xml version="1.0" encoding="utf-8"?>
<sst xmlns="http://schemas.openxmlformats.org/spreadsheetml/2006/main" count="338" uniqueCount="134">
  <si>
    <t>Форма 10</t>
  </si>
  <si>
    <t>Наименование НПФ</t>
  </si>
  <si>
    <t>Выплаты, произведенные негосударственными пенсионными фондами за счет средств пенсионных накоплений в отчетном году</t>
  </si>
  <si>
    <t>выплаты правопреемникам застрахованных лиц</t>
  </si>
  <si>
    <t>320/2</t>
  </si>
  <si>
    <t>Акционерное общество «Негосударственный Пенсионный Фонд «Социум»</t>
  </si>
  <si>
    <t>318/2</t>
  </si>
  <si>
    <t>Акционерное общество «Негосударственный пенсионный фонд «Доверие»</t>
  </si>
  <si>
    <t>3/2</t>
  </si>
  <si>
    <t>Акционерное общество «Негосударственный пенсионный фонд электроэнергетики»</t>
  </si>
  <si>
    <t>12/2</t>
  </si>
  <si>
    <t>Акционерное общество «Негосударственный пенсионный фонд «Гефест»</t>
  </si>
  <si>
    <t>23/2</t>
  </si>
  <si>
    <t>Акционерное общество «Негосударственный пенсионный фонд «Алмазная осень»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</si>
  <si>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</si>
  <si>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</si>
  <si>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41/2</t>
  </si>
  <si>
    <t>Акционерное общество «Негосударственный Пенсионный Фонд Сбербанка»</t>
  </si>
  <si>
    <t>42/2</t>
  </si>
  <si>
    <t>Региональный негосударственный пенсионный фонд «Сибирский сберегательный» (Акционерное общество)</t>
  </si>
  <si>
    <t>56/2</t>
  </si>
  <si>
    <t>Акционерное общество «Ханты-Мансийский негосударственный пенсионный фонд»</t>
  </si>
  <si>
    <t>57/2</t>
  </si>
  <si>
    <t>Акционерное общество негосударственный пенсионный фонд «Владимир»</t>
  </si>
  <si>
    <t>67/2</t>
  </si>
  <si>
    <t>Акционерное общество «Негосударственный пенсионный фонд «САФМАР»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</si>
  <si>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</si>
  <si>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</si>
  <si>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</si>
  <si>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</si>
  <si>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</si>
  <si>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113/2</t>
  </si>
  <si>
    <t>133/2</t>
  </si>
  <si>
    <t>Акционерное общество «Межрегиональный Негосударственный пенсионный фонд»</t>
  </si>
  <si>
    <t>158/2</t>
  </si>
  <si>
    <t>Акционерное общество Негосударственный пенсионный фонд «Роствертол»</t>
  </si>
  <si>
    <t>169/2</t>
  </si>
  <si>
    <t>Акционерное общество «Негосударственный пенсионный фонд АВТОВАЗ»</t>
  </si>
  <si>
    <t>175/2</t>
  </si>
  <si>
    <t>Акционерное общество «Негосударственный Пенсионный Фонд «Стройкомплекс»</t>
  </si>
  <si>
    <t>202/2</t>
  </si>
  <si>
    <t>Некоммерческая организация негосударственный пенсионный фонд «Атомгарант»</t>
  </si>
  <si>
    <t>207/2</t>
  </si>
  <si>
    <t>237/2</t>
  </si>
  <si>
    <t>263/2</t>
  </si>
  <si>
    <t>269/2</t>
  </si>
  <si>
    <t>Акционерное общество Негосударственный пенсионный фонд ВТБ Пенсионный фонд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</si>
  <si>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</si>
  <si>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</si>
  <si>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</si>
  <si>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</si>
  <si>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308/2</t>
  </si>
  <si>
    <t>Акционерное общество «Негосударственный пенсионный фонд «Социальное развитие»</t>
  </si>
  <si>
    <t>326/2</t>
  </si>
  <si>
    <t>Открытое акционерное общество «Межрегиональный негосударственный пенсионный фонд «АКВИЛОН»</t>
  </si>
  <si>
    <t>346/2</t>
  </si>
  <si>
    <t>Акционерное общество «Негосударственный  Пенсионный Фонд «Транснефть»</t>
  </si>
  <si>
    <t>347/2</t>
  </si>
  <si>
    <t>Акционерное общество «Негосударственный пенсионный фонд «Оборонно-промышленный фонд им. В.В. Ливанова»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</si>
  <si>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</si>
  <si>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</si>
  <si>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</si>
  <si>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</si>
  <si>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364/2</t>
  </si>
  <si>
    <t>Акционерное общество «Негосударственный Пенсионный Фонд «ВНИИЭФ-ГАРАНТ»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</si>
  <si>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</si>
  <si>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</si>
  <si>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</si>
  <si>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</si>
  <si>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407/2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</si>
  <si>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</si>
  <si>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</si>
  <si>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</si>
  <si>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«ЛУКОЙЛ-ГАРАНТ»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</si>
  <si>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</si>
  <si>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Согласие»</t>
  </si>
  <si>
    <t>Акционерное общество «Негосударственный пенсионный фонд «НЕФТЕГАРАНТ»</t>
  </si>
  <si>
    <t>Акционерное общество Негосударственный пенсионный фонд «Атомфонд»</t>
  </si>
  <si>
    <t>№ лиц.</t>
  </si>
  <si>
    <t>в том числе:</t>
  </si>
  <si>
    <t>11/2</t>
  </si>
  <si>
    <t>Некоммерческая организация "Негосударственный пенсионный фонд "ЛУКОЙЛ-ГАРАНТ"</t>
  </si>
  <si>
    <t>22/2</t>
  </si>
  <si>
    <t>30/2</t>
  </si>
  <si>
    <t>33/2</t>
  </si>
  <si>
    <t>50/2</t>
  </si>
  <si>
    <t>140/2</t>
  </si>
  <si>
    <t>Акционерное общество "Негосударственный пенсионный фонд "АПК-Фонд"</t>
  </si>
  <si>
    <t>194/2</t>
  </si>
  <si>
    <t>215/2</t>
  </si>
  <si>
    <t>230/2</t>
  </si>
  <si>
    <t>234/2</t>
  </si>
  <si>
    <t>274/2</t>
  </si>
  <si>
    <t>275/2</t>
  </si>
  <si>
    <t>302/2</t>
  </si>
  <si>
    <t>Негосударственный пенсионный фонд "Титан"</t>
  </si>
  <si>
    <t>333/2</t>
  </si>
  <si>
    <t>Негосударственный пенсионный фонд г.Тольятти "Муниципальный"</t>
  </si>
  <si>
    <t>344/2</t>
  </si>
  <si>
    <t>350/2</t>
  </si>
  <si>
    <t>368/2</t>
  </si>
  <si>
    <t>383/2</t>
  </si>
  <si>
    <t>Негосударственный пенсионный фонд «БЛАГОСОСТОЯНИЕ ЭМЭНСИ»</t>
  </si>
  <si>
    <t>Негосударственный пенсионный фонд «Газпромбанк-фонд»</t>
  </si>
  <si>
    <t>Акционерное общество «Негосударственный пенсионный фонд «Внешэкономфонд»</t>
  </si>
  <si>
    <t xml:space="preserve">Итого: </t>
  </si>
  <si>
    <t>всего</t>
  </si>
  <si>
    <t>(тыс. рублей)</t>
  </si>
  <si>
    <t>НЕГОСУДАРСТВЕННЫЙ ПЕНСИОННЫЙ ФОНД «СУРГУТНЕФТЕГАЗ»</t>
  </si>
  <si>
    <t>Негосударственный пенсионный фонд «Уголь»</t>
  </si>
  <si>
    <t>НЕКОММЕРЧЕСКАЯ ОРГАНИЗАЦИЯ-НЕГОСУДАРСТВЕННЫЙ ПЕНСИОННЫЙ ФОНД «МОСПРОМСТРОЙ-ФОНД»</t>
  </si>
  <si>
    <t>Негосударственный пенсионный фонд «Пенсионный фонд «Ингосстрах»</t>
  </si>
  <si>
    <t>Акционерное общество "Негосударственный пенсионный фонд "Социальный Мир"</t>
  </si>
  <si>
    <t>Некоммерческая организация «Негосударственный пенсионный Фонд «Авиаполис»</t>
  </si>
  <si>
    <t>Негосударственный пенсионный фонд  "Империя"</t>
  </si>
  <si>
    <t>Акционерное общество «Негосударственный пенсионный фонд ТРАДИЦИЯ»</t>
  </si>
  <si>
    <t>Акционерное общество Негосударственный Пенсионный Фонд "Губернский"</t>
  </si>
  <si>
    <t>Некоммерческая организация «Негосударственный пенсионный фонд «БЛАГОСОСТОЯНИЕ»</t>
  </si>
  <si>
    <t>Акционерное общество «Оренбургский негосударственный пенсионный фонд «Доверие»</t>
  </si>
  <si>
    <t>Акционерное общество "Негосударственный пенсионный фонд "Пенсион-Инвест"</t>
  </si>
  <si>
    <t>Негосударственный пенсионный фонд «ГАЗФОНД»</t>
  </si>
  <si>
    <t>Негосударственный пенсионный фонд «Поддержка»</t>
  </si>
  <si>
    <t>Негосударственный пенсионный фонд «НЕФТЕГАРАНТ»</t>
  </si>
  <si>
    <t>Негосударственный пенсионный фонд «Корабел»</t>
  </si>
  <si>
    <t>Акционерное общество «Негосударственный Пенсионный Фонд «РГС»</t>
  </si>
  <si>
    <t>Акционерное общество «Негосударственный пенсионный фонд ГАЗФОНД пенсионные накопления»</t>
  </si>
  <si>
    <t>Акционерное общество «Негосударственный пенсионный фонд Согласие-ОПС»</t>
  </si>
  <si>
    <t>Акционерное общество «Негосударственный пенсионный фонд «ФЕДЕРАЦИЯ»</t>
  </si>
  <si>
    <t>Акционерное общество «Негосударственный пенсионный фонд «Ингосстрах-Пенсия»</t>
  </si>
  <si>
    <t>Средства, предназначенные для финансирования выплат за счет средств пенсионных накоплений, начисленные в отчетном году*</t>
  </si>
  <si>
    <t>* - показатели не предусмотрены отчетностью негосударственных пенсионных фондров, утвержденной Указанием Банка России от 07.02.2017 № 4284-У "О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фондов, порядке и сроках раскрытия бухгалтерской (финансовой) отчетности, аудиторского и актуарного заключений негосударственными пенсионными фондами"</t>
  </si>
  <si>
    <t>_</t>
  </si>
  <si>
    <t xml:space="preserve"> Сведения  о выплатах за счет средств пенсионных накоплений,                                                                                                                    сформированных в негосударственных пенсионных фондах, произведенных  в 2017 году</t>
  </si>
  <si>
    <t>выплаты накопительной  пенсии (в том числе срочные и единовременные выплаты)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</si>
</sst>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Tahoma"/>
      <family val="2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rgb="FF22222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 wrapText="1"/>
    </xf>
    <xf numFmtId="0" fontId="1" fillId="3" borderId="1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4" fontId="2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/>
    </xf>
    <xf numFmtId="0" fontId="0" fillId="2" borderId="0" xfId="0" applyFill="1"/>
    <xf numFmtId="0" fontId="1" fillId="3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workbookViewId="0">
      <selection activeCell="F74" sqref="F74:H74"/>
    </sheetView>
  </sheetViews>
  <sheetFormatPr defaultRowHeight="29.45" customHeight="1" x14ac:dyDescent="0.2"/>
  <cols>
    <col min="1" max="1" width="10.42578125" style="3" customWidth="1"/>
    <col min="2" max="2" width="51.85546875" style="1" customWidth="1"/>
    <col min="3" max="3" width="15" bestFit="1" customWidth="1"/>
    <col min="4" max="4" width="15.85546875" customWidth="1"/>
    <col min="5" max="5" width="17.42578125" customWidth="1"/>
    <col min="6" max="6" width="12.42578125" bestFit="1" customWidth="1"/>
    <col min="7" max="7" width="16.140625" customWidth="1"/>
    <col min="8" max="8" width="17.42578125" customWidth="1"/>
    <col min="12" max="12" width="23.85546875" bestFit="1" customWidth="1"/>
  </cols>
  <sheetData>
    <row r="1" spans="1:8" ht="20.45" customHeight="1" x14ac:dyDescent="0.2">
      <c r="A1" s="17" t="s">
        <v>0</v>
      </c>
      <c r="B1" s="18"/>
    </row>
    <row r="2" spans="1:8" ht="34.9" customHeight="1" x14ac:dyDescent="0.2">
      <c r="A2" s="21" t="s">
        <v>132</v>
      </c>
      <c r="B2" s="22"/>
      <c r="C2" s="22"/>
      <c r="D2" s="22"/>
      <c r="E2" s="22"/>
      <c r="F2" s="22"/>
      <c r="G2" s="22"/>
      <c r="H2" s="22"/>
    </row>
    <row r="3" spans="1:8" ht="15.6" customHeight="1" x14ac:dyDescent="0.2">
      <c r="B3" s="37" t="s">
        <v>107</v>
      </c>
      <c r="C3" s="38"/>
      <c r="D3" s="38"/>
      <c r="E3" s="38"/>
      <c r="F3" s="38"/>
      <c r="G3" s="38"/>
      <c r="H3" s="38"/>
    </row>
    <row r="4" spans="1:8" ht="15.6" customHeight="1" x14ac:dyDescent="0.2"/>
    <row r="5" spans="1:8" s="1" customFormat="1" ht="43.9" customHeight="1" x14ac:dyDescent="0.2">
      <c r="A5" s="23" t="s">
        <v>78</v>
      </c>
      <c r="B5" s="25" t="s">
        <v>1</v>
      </c>
      <c r="C5" s="29" t="s">
        <v>129</v>
      </c>
      <c r="D5" s="30"/>
      <c r="E5" s="31"/>
      <c r="F5" s="32" t="s">
        <v>2</v>
      </c>
      <c r="G5" s="33"/>
      <c r="H5" s="34"/>
    </row>
    <row r="6" spans="1:8" s="1" customFormat="1" ht="14.45" customHeight="1" x14ac:dyDescent="0.2">
      <c r="A6" s="24"/>
      <c r="B6" s="26"/>
      <c r="C6" s="28" t="s">
        <v>106</v>
      </c>
      <c r="D6" s="35" t="s">
        <v>79</v>
      </c>
      <c r="E6" s="36"/>
      <c r="F6" s="28" t="s">
        <v>106</v>
      </c>
      <c r="G6" s="35" t="s">
        <v>79</v>
      </c>
      <c r="H6" s="36"/>
    </row>
    <row r="7" spans="1:8" s="1" customFormat="1" ht="92.45" customHeight="1" x14ac:dyDescent="0.2">
      <c r="A7" s="24"/>
      <c r="B7" s="27"/>
      <c r="C7" s="28"/>
      <c r="D7" s="10" t="s">
        <v>133</v>
      </c>
      <c r="E7" s="2" t="s">
        <v>3</v>
      </c>
      <c r="F7" s="28"/>
      <c r="G7" s="10" t="s">
        <v>133</v>
      </c>
      <c r="H7" s="2" t="s">
        <v>3</v>
      </c>
    </row>
    <row r="8" spans="1:8" ht="29.45" customHeight="1" x14ac:dyDescent="0.2">
      <c r="A8" s="6" t="s">
        <v>8</v>
      </c>
      <c r="B8" s="7" t="s">
        <v>9</v>
      </c>
      <c r="C8" s="13" t="s">
        <v>131</v>
      </c>
      <c r="D8" s="13" t="s">
        <v>131</v>
      </c>
      <c r="E8" s="13" t="s">
        <v>131</v>
      </c>
      <c r="F8" s="4">
        <f>G8+H8</f>
        <v>486501</v>
      </c>
      <c r="G8" s="8">
        <v>359071</v>
      </c>
      <c r="H8" s="4">
        <v>127430</v>
      </c>
    </row>
    <row r="9" spans="1:8" ht="29.45" customHeight="1" x14ac:dyDescent="0.2">
      <c r="A9" s="6" t="s">
        <v>80</v>
      </c>
      <c r="B9" s="7" t="s">
        <v>81</v>
      </c>
      <c r="C9" s="13" t="s">
        <v>131</v>
      </c>
      <c r="D9" s="13" t="s">
        <v>131</v>
      </c>
      <c r="E9" s="13" t="s">
        <v>131</v>
      </c>
      <c r="F9" s="4">
        <f t="shared" ref="F9:F72" si="0">G9+H9</f>
        <v>0</v>
      </c>
      <c r="G9" s="8">
        <v>0</v>
      </c>
      <c r="H9" s="4">
        <v>0</v>
      </c>
    </row>
    <row r="10" spans="1:8" ht="29.45" customHeight="1" x14ac:dyDescent="0.2">
      <c r="A10" s="6" t="s">
        <v>10</v>
      </c>
      <c r="B10" s="7" t="s">
        <v>11</v>
      </c>
      <c r="C10" s="13" t="s">
        <v>131</v>
      </c>
      <c r="D10" s="13" t="s">
        <v>131</v>
      </c>
      <c r="E10" s="13" t="s">
        <v>131</v>
      </c>
      <c r="F10" s="4">
        <f t="shared" si="0"/>
        <v>51941</v>
      </c>
      <c r="G10" s="8">
        <v>48031</v>
      </c>
      <c r="H10" s="4">
        <v>3910</v>
      </c>
    </row>
    <row r="11" spans="1:8" ht="29.45" customHeight="1" x14ac:dyDescent="0.2">
      <c r="A11" s="6" t="s">
        <v>82</v>
      </c>
      <c r="B11" s="7" t="s">
        <v>108</v>
      </c>
      <c r="C11" s="13" t="s">
        <v>131</v>
      </c>
      <c r="D11" s="13" t="s">
        <v>131</v>
      </c>
      <c r="E11" s="13" t="s">
        <v>131</v>
      </c>
      <c r="F11" s="4">
        <f t="shared" si="0"/>
        <v>0</v>
      </c>
      <c r="G11" s="8">
        <v>0</v>
      </c>
      <c r="H11" s="4">
        <v>0</v>
      </c>
    </row>
    <row r="12" spans="1:8" ht="29.45" customHeight="1" x14ac:dyDescent="0.2">
      <c r="A12" s="6" t="s">
        <v>12</v>
      </c>
      <c r="B12" s="7" t="s">
        <v>13</v>
      </c>
      <c r="C12" s="13" t="s">
        <v>131</v>
      </c>
      <c r="D12" s="13" t="s">
        <v>131</v>
      </c>
      <c r="E12" s="13" t="s">
        <v>131</v>
      </c>
      <c r="F12" s="8">
        <v>72645</v>
      </c>
      <c r="G12" s="8">
        <v>67824</v>
      </c>
      <c r="H12" s="4">
        <v>4821</v>
      </c>
    </row>
    <row r="13" spans="1:8" ht="29.45" customHeight="1" x14ac:dyDescent="0.2">
      <c r="A13" s="6" t="s">
        <v>83</v>
      </c>
      <c r="B13" s="7" t="s">
        <v>109</v>
      </c>
      <c r="C13" s="13" t="s">
        <v>131</v>
      </c>
      <c r="D13" s="13" t="s">
        <v>131</v>
      </c>
      <c r="E13" s="13" t="s">
        <v>131</v>
      </c>
      <c r="F13" s="4">
        <f t="shared" si="0"/>
        <v>0</v>
      </c>
      <c r="G13" s="8">
        <v>0</v>
      </c>
      <c r="H13" s="4">
        <v>0</v>
      </c>
    </row>
    <row r="14" spans="1:8" ht="29.45" customHeight="1" x14ac:dyDescent="0.2">
      <c r="A14" s="6" t="s">
        <v>14</v>
      </c>
      <c r="B14" s="7" t="s">
        <v>15</v>
      </c>
      <c r="C14" s="13" t="s">
        <v>131</v>
      </c>
      <c r="D14" s="13" t="s">
        <v>131</v>
      </c>
      <c r="E14" s="13" t="s">
        <v>131</v>
      </c>
      <c r="F14" s="4">
        <f t="shared" si="0"/>
        <v>0</v>
      </c>
      <c r="G14" s="8">
        <v>0</v>
      </c>
      <c r="H14" s="4">
        <v>0</v>
      </c>
    </row>
    <row r="15" spans="1:8" ht="29.45" customHeight="1" x14ac:dyDescent="0.2">
      <c r="A15" s="6" t="s">
        <v>84</v>
      </c>
      <c r="B15" s="7" t="s">
        <v>110</v>
      </c>
      <c r="C15" s="13" t="s">
        <v>131</v>
      </c>
      <c r="D15" s="13" t="s">
        <v>131</v>
      </c>
      <c r="E15" s="13" t="s">
        <v>131</v>
      </c>
      <c r="F15" s="4">
        <f t="shared" si="0"/>
        <v>0</v>
      </c>
      <c r="G15" s="8">
        <v>0</v>
      </c>
      <c r="H15" s="4">
        <v>0</v>
      </c>
    </row>
    <row r="16" spans="1:8" ht="29.45" customHeight="1" x14ac:dyDescent="0.2">
      <c r="A16" s="6" t="s">
        <v>16</v>
      </c>
      <c r="B16" s="7" t="s">
        <v>17</v>
      </c>
      <c r="C16" s="13" t="s">
        <v>131</v>
      </c>
      <c r="D16" s="13" t="s">
        <v>131</v>
      </c>
      <c r="E16" s="13" t="s">
        <v>131</v>
      </c>
      <c r="F16" s="4">
        <f t="shared" si="0"/>
        <v>1612181</v>
      </c>
      <c r="G16" s="8">
        <v>1208887</v>
      </c>
      <c r="H16" s="4">
        <v>403294</v>
      </c>
    </row>
    <row r="17" spans="1:8" s="9" customFormat="1" ht="29.45" customHeight="1" x14ac:dyDescent="0.2">
      <c r="A17" s="6" t="s">
        <v>18</v>
      </c>
      <c r="B17" s="7" t="s">
        <v>19</v>
      </c>
      <c r="C17" s="13" t="s">
        <v>131</v>
      </c>
      <c r="D17" s="13" t="s">
        <v>131</v>
      </c>
      <c r="E17" s="13" t="s">
        <v>131</v>
      </c>
      <c r="F17" s="4">
        <f t="shared" si="0"/>
        <v>0</v>
      </c>
      <c r="G17" s="8">
        <v>0</v>
      </c>
      <c r="H17" s="4">
        <v>0</v>
      </c>
    </row>
    <row r="18" spans="1:8" s="9" customFormat="1" ht="43.15" customHeight="1" x14ac:dyDescent="0.2">
      <c r="A18" s="6" t="s">
        <v>85</v>
      </c>
      <c r="B18" s="7" t="s">
        <v>111</v>
      </c>
      <c r="C18" s="13" t="s">
        <v>131</v>
      </c>
      <c r="D18" s="13" t="s">
        <v>131</v>
      </c>
      <c r="E18" s="13" t="s">
        <v>131</v>
      </c>
      <c r="F18" s="4">
        <f t="shared" si="0"/>
        <v>0</v>
      </c>
      <c r="G18" s="8">
        <v>0</v>
      </c>
      <c r="H18" s="4">
        <v>0</v>
      </c>
    </row>
    <row r="19" spans="1:8" s="9" customFormat="1" ht="29.45" customHeight="1" x14ac:dyDescent="0.2">
      <c r="A19" s="6" t="s">
        <v>20</v>
      </c>
      <c r="B19" s="7" t="s">
        <v>21</v>
      </c>
      <c r="C19" s="13" t="s">
        <v>131</v>
      </c>
      <c r="D19" s="13" t="s">
        <v>131</v>
      </c>
      <c r="E19" s="13" t="s">
        <v>131</v>
      </c>
      <c r="F19" s="4">
        <f t="shared" si="0"/>
        <v>195851</v>
      </c>
      <c r="G19" s="8">
        <v>172928</v>
      </c>
      <c r="H19" s="4">
        <v>22923</v>
      </c>
    </row>
    <row r="20" spans="1:8" ht="29.45" customHeight="1" x14ac:dyDescent="0.2">
      <c r="A20" s="6" t="s">
        <v>22</v>
      </c>
      <c r="B20" s="7" t="s">
        <v>23</v>
      </c>
      <c r="C20" s="13" t="s">
        <v>131</v>
      </c>
      <c r="D20" s="13" t="s">
        <v>131</v>
      </c>
      <c r="E20" s="13" t="s">
        <v>131</v>
      </c>
      <c r="F20" s="4">
        <f t="shared" si="0"/>
        <v>21525</v>
      </c>
      <c r="G20" s="8">
        <v>14966</v>
      </c>
      <c r="H20" s="4">
        <v>6559</v>
      </c>
    </row>
    <row r="21" spans="1:8" ht="29.45" customHeight="1" x14ac:dyDescent="0.2">
      <c r="A21" s="6" t="s">
        <v>24</v>
      </c>
      <c r="B21" s="7" t="s">
        <v>25</v>
      </c>
      <c r="C21" s="13" t="s">
        <v>131</v>
      </c>
      <c r="D21" s="13" t="s">
        <v>131</v>
      </c>
      <c r="E21" s="13" t="s">
        <v>131</v>
      </c>
      <c r="F21" s="4">
        <f t="shared" si="0"/>
        <v>789980</v>
      </c>
      <c r="G21" s="8">
        <v>579183</v>
      </c>
      <c r="H21" s="4">
        <v>210797</v>
      </c>
    </row>
    <row r="22" spans="1:8" ht="29.45" customHeight="1" x14ac:dyDescent="0.2">
      <c r="A22" s="6" t="s">
        <v>26</v>
      </c>
      <c r="B22" s="7" t="s">
        <v>27</v>
      </c>
      <c r="C22" s="13" t="s">
        <v>131</v>
      </c>
      <c r="D22" s="13" t="s">
        <v>131</v>
      </c>
      <c r="E22" s="13" t="s">
        <v>131</v>
      </c>
      <c r="F22" s="4">
        <f t="shared" si="0"/>
        <v>357948</v>
      </c>
      <c r="G22" s="8">
        <v>294404</v>
      </c>
      <c r="H22" s="4">
        <v>63544</v>
      </c>
    </row>
    <row r="23" spans="1:8" ht="29.45" customHeight="1" x14ac:dyDescent="0.2">
      <c r="A23" s="6" t="s">
        <v>28</v>
      </c>
      <c r="B23" s="7" t="s">
        <v>29</v>
      </c>
      <c r="C23" s="13" t="s">
        <v>131</v>
      </c>
      <c r="D23" s="13" t="s">
        <v>131</v>
      </c>
      <c r="E23" s="13" t="s">
        <v>131</v>
      </c>
      <c r="F23" s="4">
        <f t="shared" si="0"/>
        <v>21229</v>
      </c>
      <c r="G23" s="8">
        <v>18134</v>
      </c>
      <c r="H23" s="4">
        <v>3095</v>
      </c>
    </row>
    <row r="24" spans="1:8" ht="29.45" customHeight="1" x14ac:dyDescent="0.2">
      <c r="A24" s="6" t="s">
        <v>30</v>
      </c>
      <c r="B24" s="7" t="s">
        <v>75</v>
      </c>
      <c r="C24" s="13" t="s">
        <v>131</v>
      </c>
      <c r="D24" s="13" t="s">
        <v>131</v>
      </c>
      <c r="E24" s="13" t="s">
        <v>131</v>
      </c>
      <c r="F24" s="4">
        <f t="shared" si="0"/>
        <v>11468</v>
      </c>
      <c r="G24" s="8">
        <v>9822</v>
      </c>
      <c r="H24" s="4">
        <v>1646</v>
      </c>
    </row>
    <row r="25" spans="1:8" ht="29.45" customHeight="1" x14ac:dyDescent="0.2">
      <c r="A25" s="6" t="s">
        <v>31</v>
      </c>
      <c r="B25" s="7" t="s">
        <v>112</v>
      </c>
      <c r="C25" s="13" t="s">
        <v>131</v>
      </c>
      <c r="D25" s="13" t="s">
        <v>131</v>
      </c>
      <c r="E25" s="13" t="s">
        <v>131</v>
      </c>
      <c r="F25" s="4">
        <f t="shared" si="0"/>
        <v>0</v>
      </c>
      <c r="G25" s="8">
        <v>0</v>
      </c>
      <c r="H25" s="4">
        <v>0</v>
      </c>
    </row>
    <row r="26" spans="1:8" ht="29.45" customHeight="1" x14ac:dyDescent="0.2">
      <c r="A26" s="6" t="s">
        <v>32</v>
      </c>
      <c r="B26" s="7" t="s">
        <v>33</v>
      </c>
      <c r="C26" s="13" t="s">
        <v>131</v>
      </c>
      <c r="D26" s="13" t="s">
        <v>131</v>
      </c>
      <c r="E26" s="13" t="s">
        <v>131</v>
      </c>
      <c r="F26" s="4">
        <f t="shared" si="0"/>
        <v>0</v>
      </c>
      <c r="G26" s="8">
        <v>0</v>
      </c>
      <c r="H26" s="4">
        <v>0</v>
      </c>
    </row>
    <row r="27" spans="1:8" ht="29.45" customHeight="1" x14ac:dyDescent="0.2">
      <c r="A27" s="6" t="s">
        <v>86</v>
      </c>
      <c r="B27" s="7" t="s">
        <v>87</v>
      </c>
      <c r="C27" s="13" t="s">
        <v>131</v>
      </c>
      <c r="D27" s="13" t="s">
        <v>131</v>
      </c>
      <c r="E27" s="13" t="s">
        <v>131</v>
      </c>
      <c r="F27" s="4">
        <f t="shared" si="0"/>
        <v>0</v>
      </c>
      <c r="G27" s="8">
        <v>0</v>
      </c>
      <c r="H27" s="4">
        <v>0</v>
      </c>
    </row>
    <row r="28" spans="1:8" ht="29.45" customHeight="1" x14ac:dyDescent="0.2">
      <c r="A28" s="6" t="s">
        <v>34</v>
      </c>
      <c r="B28" s="7" t="s">
        <v>35</v>
      </c>
      <c r="C28" s="13" t="s">
        <v>131</v>
      </c>
      <c r="D28" s="13" t="s">
        <v>131</v>
      </c>
      <c r="E28" s="13" t="s">
        <v>131</v>
      </c>
      <c r="F28" s="4">
        <f t="shared" si="0"/>
        <v>11413</v>
      </c>
      <c r="G28" s="8">
        <v>9946</v>
      </c>
      <c r="H28" s="4">
        <v>1467</v>
      </c>
    </row>
    <row r="29" spans="1:8" ht="29.45" customHeight="1" x14ac:dyDescent="0.2">
      <c r="A29" s="6" t="s">
        <v>36</v>
      </c>
      <c r="B29" s="7" t="s">
        <v>37</v>
      </c>
      <c r="C29" s="13" t="s">
        <v>131</v>
      </c>
      <c r="D29" s="13" t="s">
        <v>131</v>
      </c>
      <c r="E29" s="13" t="s">
        <v>131</v>
      </c>
      <c r="F29" s="4">
        <f t="shared" si="0"/>
        <v>10611</v>
      </c>
      <c r="G29" s="8">
        <v>10248</v>
      </c>
      <c r="H29" s="4">
        <v>363</v>
      </c>
    </row>
    <row r="30" spans="1:8" ht="29.45" customHeight="1" x14ac:dyDescent="0.2">
      <c r="A30" s="6" t="s">
        <v>38</v>
      </c>
      <c r="B30" s="7" t="s">
        <v>39</v>
      </c>
      <c r="C30" s="13" t="s">
        <v>131</v>
      </c>
      <c r="D30" s="13" t="s">
        <v>131</v>
      </c>
      <c r="E30" s="13" t="s">
        <v>131</v>
      </c>
      <c r="F30" s="4">
        <f t="shared" si="0"/>
        <v>18122</v>
      </c>
      <c r="G30" s="8">
        <v>10699</v>
      </c>
      <c r="H30" s="4">
        <v>7423</v>
      </c>
    </row>
    <row r="31" spans="1:8" ht="29.45" customHeight="1" x14ac:dyDescent="0.2">
      <c r="A31" s="6" t="s">
        <v>88</v>
      </c>
      <c r="B31" s="7" t="s">
        <v>113</v>
      </c>
      <c r="C31" s="13" t="s">
        <v>131</v>
      </c>
      <c r="D31" s="13" t="s">
        <v>131</v>
      </c>
      <c r="E31" s="13" t="s">
        <v>131</v>
      </c>
      <c r="F31" s="4">
        <f t="shared" si="0"/>
        <v>0</v>
      </c>
      <c r="G31" s="8">
        <v>0</v>
      </c>
      <c r="H31" s="4">
        <v>0</v>
      </c>
    </row>
    <row r="32" spans="1:8" ht="29.45" customHeight="1" x14ac:dyDescent="0.2">
      <c r="A32" s="6" t="s">
        <v>40</v>
      </c>
      <c r="B32" s="7" t="s">
        <v>41</v>
      </c>
      <c r="C32" s="13" t="s">
        <v>131</v>
      </c>
      <c r="D32" s="13" t="s">
        <v>131</v>
      </c>
      <c r="E32" s="13" t="s">
        <v>131</v>
      </c>
      <c r="F32" s="4">
        <f t="shared" si="0"/>
        <v>0</v>
      </c>
      <c r="G32" s="8">
        <v>0</v>
      </c>
      <c r="H32" s="4">
        <v>0</v>
      </c>
    </row>
    <row r="33" spans="1:8" ht="29.45" customHeight="1" x14ac:dyDescent="0.2">
      <c r="A33" s="6" t="s">
        <v>42</v>
      </c>
      <c r="B33" s="7" t="s">
        <v>114</v>
      </c>
      <c r="C33" s="13" t="s">
        <v>131</v>
      </c>
      <c r="D33" s="13" t="s">
        <v>131</v>
      </c>
      <c r="E33" s="13" t="s">
        <v>131</v>
      </c>
      <c r="F33" s="4">
        <f t="shared" si="0"/>
        <v>0</v>
      </c>
      <c r="G33" s="8">
        <v>0</v>
      </c>
      <c r="H33" s="4">
        <v>0</v>
      </c>
    </row>
    <row r="34" spans="1:8" ht="29.45" customHeight="1" x14ac:dyDescent="0.2">
      <c r="A34" s="6" t="s">
        <v>89</v>
      </c>
      <c r="B34" s="7" t="s">
        <v>115</v>
      </c>
      <c r="C34" s="13" t="s">
        <v>131</v>
      </c>
      <c r="D34" s="13" t="s">
        <v>131</v>
      </c>
      <c r="E34" s="13" t="s">
        <v>131</v>
      </c>
      <c r="F34" s="4">
        <f t="shared" si="0"/>
        <v>0</v>
      </c>
      <c r="G34" s="8">
        <v>0</v>
      </c>
      <c r="H34" s="4">
        <v>0</v>
      </c>
    </row>
    <row r="35" spans="1:8" ht="29.45" customHeight="1" x14ac:dyDescent="0.2">
      <c r="A35" s="6" t="s">
        <v>90</v>
      </c>
      <c r="B35" s="7" t="s">
        <v>116</v>
      </c>
      <c r="C35" s="13" t="s">
        <v>131</v>
      </c>
      <c r="D35" s="13" t="s">
        <v>131</v>
      </c>
      <c r="E35" s="13" t="s">
        <v>131</v>
      </c>
      <c r="F35" s="4">
        <f t="shared" si="0"/>
        <v>0</v>
      </c>
      <c r="G35" s="8">
        <v>0</v>
      </c>
      <c r="H35" s="4">
        <v>0</v>
      </c>
    </row>
    <row r="36" spans="1:8" ht="29.45" customHeight="1" x14ac:dyDescent="0.2">
      <c r="A36" s="6" t="s">
        <v>91</v>
      </c>
      <c r="B36" s="7" t="s">
        <v>117</v>
      </c>
      <c r="C36" s="13" t="s">
        <v>131</v>
      </c>
      <c r="D36" s="13" t="s">
        <v>131</v>
      </c>
      <c r="E36" s="13" t="s">
        <v>131</v>
      </c>
      <c r="F36" s="4">
        <f t="shared" si="0"/>
        <v>0</v>
      </c>
      <c r="G36" s="8">
        <v>0</v>
      </c>
      <c r="H36" s="4">
        <v>0</v>
      </c>
    </row>
    <row r="37" spans="1:8" ht="29.45" customHeight="1" x14ac:dyDescent="0.2">
      <c r="A37" s="6" t="s">
        <v>43</v>
      </c>
      <c r="B37" s="11" t="s">
        <v>118</v>
      </c>
      <c r="C37" s="13" t="s">
        <v>131</v>
      </c>
      <c r="D37" s="13" t="s">
        <v>131</v>
      </c>
      <c r="E37" s="13" t="s">
        <v>131</v>
      </c>
      <c r="F37" s="4">
        <f t="shared" si="0"/>
        <v>57113</v>
      </c>
      <c r="G37" s="8">
        <v>48655</v>
      </c>
      <c r="H37" s="4">
        <v>8458</v>
      </c>
    </row>
    <row r="38" spans="1:8" ht="29.45" customHeight="1" x14ac:dyDescent="0.2">
      <c r="A38" s="6" t="s">
        <v>44</v>
      </c>
      <c r="B38" s="7" t="s">
        <v>119</v>
      </c>
      <c r="C38" s="13" t="s">
        <v>131</v>
      </c>
      <c r="D38" s="13" t="s">
        <v>131</v>
      </c>
      <c r="E38" s="13" t="s">
        <v>131</v>
      </c>
      <c r="F38" s="4">
        <f t="shared" si="0"/>
        <v>0</v>
      </c>
      <c r="G38" s="8">
        <v>0</v>
      </c>
      <c r="H38" s="4">
        <v>0</v>
      </c>
    </row>
    <row r="39" spans="1:8" ht="29.45" customHeight="1" x14ac:dyDescent="0.2">
      <c r="A39" s="6" t="s">
        <v>45</v>
      </c>
      <c r="B39" s="7" t="s">
        <v>46</v>
      </c>
      <c r="C39" s="13" t="s">
        <v>131</v>
      </c>
      <c r="D39" s="13" t="s">
        <v>131</v>
      </c>
      <c r="E39" s="13" t="s">
        <v>131</v>
      </c>
      <c r="F39" s="4">
        <f t="shared" si="0"/>
        <v>389579</v>
      </c>
      <c r="G39" s="8">
        <v>252692</v>
      </c>
      <c r="H39" s="4">
        <v>136887</v>
      </c>
    </row>
    <row r="40" spans="1:8" ht="29.45" customHeight="1" x14ac:dyDescent="0.2">
      <c r="A40" s="6" t="s">
        <v>92</v>
      </c>
      <c r="B40" s="7" t="s">
        <v>120</v>
      </c>
      <c r="C40" s="13" t="s">
        <v>131</v>
      </c>
      <c r="D40" s="13" t="s">
        <v>131</v>
      </c>
      <c r="E40" s="13" t="s">
        <v>131</v>
      </c>
      <c r="F40" s="4">
        <f t="shared" si="0"/>
        <v>0</v>
      </c>
      <c r="G40" s="8">
        <v>0</v>
      </c>
      <c r="H40" s="4">
        <v>0</v>
      </c>
    </row>
    <row r="41" spans="1:8" ht="29.45" customHeight="1" x14ac:dyDescent="0.2">
      <c r="A41" s="6" t="s">
        <v>93</v>
      </c>
      <c r="B41" s="7" t="s">
        <v>121</v>
      </c>
      <c r="C41" s="13" t="s">
        <v>131</v>
      </c>
      <c r="D41" s="13" t="s">
        <v>131</v>
      </c>
      <c r="E41" s="13" t="s">
        <v>131</v>
      </c>
      <c r="F41" s="4">
        <f t="shared" si="0"/>
        <v>0</v>
      </c>
      <c r="G41" s="8">
        <v>0</v>
      </c>
      <c r="H41" s="4">
        <v>0</v>
      </c>
    </row>
    <row r="42" spans="1:8" ht="29.45" customHeight="1" x14ac:dyDescent="0.2">
      <c r="A42" s="6" t="s">
        <v>47</v>
      </c>
      <c r="B42" s="7" t="s">
        <v>48</v>
      </c>
      <c r="C42" s="13" t="s">
        <v>131</v>
      </c>
      <c r="D42" s="13" t="s">
        <v>131</v>
      </c>
      <c r="E42" s="13" t="s">
        <v>131</v>
      </c>
      <c r="F42" s="4">
        <f t="shared" si="0"/>
        <v>22601</v>
      </c>
      <c r="G42" s="8">
        <v>8295</v>
      </c>
      <c r="H42" s="4">
        <v>14306</v>
      </c>
    </row>
    <row r="43" spans="1:8" ht="29.45" customHeight="1" x14ac:dyDescent="0.2">
      <c r="A43" s="6" t="s">
        <v>49</v>
      </c>
      <c r="B43" s="7" t="s">
        <v>50</v>
      </c>
      <c r="C43" s="13" t="s">
        <v>131</v>
      </c>
      <c r="D43" s="13" t="s">
        <v>131</v>
      </c>
      <c r="E43" s="13" t="s">
        <v>131</v>
      </c>
      <c r="F43" s="4">
        <f t="shared" si="0"/>
        <v>181028</v>
      </c>
      <c r="G43" s="8">
        <v>146440</v>
      </c>
      <c r="H43" s="4">
        <v>34588</v>
      </c>
    </row>
    <row r="44" spans="1:8" ht="29.45" customHeight="1" x14ac:dyDescent="0.2">
      <c r="A44" s="6" t="s">
        <v>94</v>
      </c>
      <c r="B44" s="7" t="s">
        <v>95</v>
      </c>
      <c r="C44" s="13" t="s">
        <v>131</v>
      </c>
      <c r="D44" s="13" t="s">
        <v>131</v>
      </c>
      <c r="E44" s="13" t="s">
        <v>131</v>
      </c>
      <c r="F44" s="4">
        <f t="shared" si="0"/>
        <v>0</v>
      </c>
      <c r="G44" s="8">
        <v>0</v>
      </c>
      <c r="H44" s="4">
        <v>0</v>
      </c>
    </row>
    <row r="45" spans="1:8" ht="29.45" customHeight="1" x14ac:dyDescent="0.2">
      <c r="A45" s="6" t="s">
        <v>51</v>
      </c>
      <c r="B45" s="7" t="s">
        <v>52</v>
      </c>
      <c r="C45" s="13" t="s">
        <v>131</v>
      </c>
      <c r="D45" s="13" t="s">
        <v>131</v>
      </c>
      <c r="E45" s="13" t="s">
        <v>131</v>
      </c>
      <c r="F45" s="4">
        <f t="shared" si="0"/>
        <v>49388</v>
      </c>
      <c r="G45" s="8">
        <v>37213</v>
      </c>
      <c r="H45" s="4">
        <v>12175</v>
      </c>
    </row>
    <row r="46" spans="1:8" ht="29.45" customHeight="1" x14ac:dyDescent="0.2">
      <c r="A46" s="6" t="s">
        <v>6</v>
      </c>
      <c r="B46" s="7" t="s">
        <v>7</v>
      </c>
      <c r="C46" s="13" t="s">
        <v>131</v>
      </c>
      <c r="D46" s="13" t="s">
        <v>131</v>
      </c>
      <c r="E46" s="13" t="s">
        <v>131</v>
      </c>
      <c r="F46" s="4">
        <f t="shared" si="0"/>
        <v>263386</v>
      </c>
      <c r="G46" s="8">
        <v>113191</v>
      </c>
      <c r="H46" s="4">
        <v>150195</v>
      </c>
    </row>
    <row r="47" spans="1:8" ht="29.45" customHeight="1" x14ac:dyDescent="0.2">
      <c r="A47" s="6" t="s">
        <v>4</v>
      </c>
      <c r="B47" s="7" t="s">
        <v>5</v>
      </c>
      <c r="C47" s="13" t="s">
        <v>131</v>
      </c>
      <c r="D47" s="13" t="s">
        <v>131</v>
      </c>
      <c r="E47" s="13" t="s">
        <v>131</v>
      </c>
      <c r="F47" s="4">
        <f t="shared" si="0"/>
        <v>113335</v>
      </c>
      <c r="G47" s="8">
        <v>83635</v>
      </c>
      <c r="H47" s="4">
        <v>29700</v>
      </c>
    </row>
    <row r="48" spans="1:8" ht="29.45" customHeight="1" x14ac:dyDescent="0.2">
      <c r="A48" s="6" t="s">
        <v>53</v>
      </c>
      <c r="B48" s="7" t="s">
        <v>54</v>
      </c>
      <c r="C48" s="13" t="s">
        <v>131</v>
      </c>
      <c r="D48" s="13" t="s">
        <v>131</v>
      </c>
      <c r="E48" s="13" t="s">
        <v>131</v>
      </c>
      <c r="F48" s="4">
        <f t="shared" si="0"/>
        <v>4430</v>
      </c>
      <c r="G48" s="8">
        <v>3283</v>
      </c>
      <c r="H48" s="4">
        <v>1147</v>
      </c>
    </row>
    <row r="49" spans="1:8" ht="29.45" customHeight="1" x14ac:dyDescent="0.2">
      <c r="A49" s="6" t="s">
        <v>96</v>
      </c>
      <c r="B49" s="7" t="s">
        <v>97</v>
      </c>
      <c r="C49" s="13" t="s">
        <v>131</v>
      </c>
      <c r="D49" s="13" t="s">
        <v>131</v>
      </c>
      <c r="E49" s="13" t="s">
        <v>131</v>
      </c>
      <c r="F49" s="4">
        <f t="shared" si="0"/>
        <v>0</v>
      </c>
      <c r="G49" s="8">
        <v>0</v>
      </c>
      <c r="H49" s="4">
        <v>0</v>
      </c>
    </row>
    <row r="50" spans="1:8" ht="29.45" customHeight="1" x14ac:dyDescent="0.2">
      <c r="A50" s="6" t="s">
        <v>98</v>
      </c>
      <c r="B50" s="7" t="s">
        <v>122</v>
      </c>
      <c r="C50" s="13" t="s">
        <v>131</v>
      </c>
      <c r="D50" s="13" t="s">
        <v>131</v>
      </c>
      <c r="E50" s="13" t="s">
        <v>131</v>
      </c>
      <c r="F50" s="4">
        <f t="shared" si="0"/>
        <v>0</v>
      </c>
      <c r="G50" s="8">
        <v>0</v>
      </c>
      <c r="H50" s="4">
        <v>0</v>
      </c>
    </row>
    <row r="51" spans="1:8" ht="29.45" customHeight="1" x14ac:dyDescent="0.2">
      <c r="A51" s="6" t="s">
        <v>55</v>
      </c>
      <c r="B51" s="7" t="s">
        <v>56</v>
      </c>
      <c r="C51" s="13" t="s">
        <v>131</v>
      </c>
      <c r="D51" s="13" t="s">
        <v>131</v>
      </c>
      <c r="E51" s="13" t="s">
        <v>131</v>
      </c>
      <c r="F51" s="4">
        <f t="shared" si="0"/>
        <v>36036</v>
      </c>
      <c r="G51" s="8">
        <v>23474</v>
      </c>
      <c r="H51" s="4">
        <v>12562</v>
      </c>
    </row>
    <row r="52" spans="1:8" ht="29.45" customHeight="1" x14ac:dyDescent="0.2">
      <c r="A52" s="6" t="s">
        <v>57</v>
      </c>
      <c r="B52" s="7" t="s">
        <v>58</v>
      </c>
      <c r="C52" s="13" t="s">
        <v>131</v>
      </c>
      <c r="D52" s="13" t="s">
        <v>131</v>
      </c>
      <c r="E52" s="13" t="s">
        <v>131</v>
      </c>
      <c r="F52" s="4">
        <f t="shared" si="0"/>
        <v>29472</v>
      </c>
      <c r="G52" s="8">
        <v>19236</v>
      </c>
      <c r="H52" s="4">
        <v>10236</v>
      </c>
    </row>
    <row r="53" spans="1:8" ht="29.45" customHeight="1" x14ac:dyDescent="0.2">
      <c r="A53" s="6" t="s">
        <v>99</v>
      </c>
      <c r="B53" s="7" t="s">
        <v>104</v>
      </c>
      <c r="C53" s="13" t="s">
        <v>131</v>
      </c>
      <c r="D53" s="13" t="s">
        <v>131</v>
      </c>
      <c r="E53" s="13" t="s">
        <v>131</v>
      </c>
      <c r="F53" s="4">
        <f t="shared" si="0"/>
        <v>0</v>
      </c>
      <c r="G53" s="8">
        <v>0</v>
      </c>
      <c r="H53" s="4">
        <v>0</v>
      </c>
    </row>
    <row r="54" spans="1:8" ht="29.45" customHeight="1" x14ac:dyDescent="0.2">
      <c r="A54" s="6" t="s">
        <v>59</v>
      </c>
      <c r="B54" s="7" t="s">
        <v>60</v>
      </c>
      <c r="C54" s="13" t="s">
        <v>131</v>
      </c>
      <c r="D54" s="13" t="s">
        <v>131</v>
      </c>
      <c r="E54" s="13" t="s">
        <v>131</v>
      </c>
      <c r="F54" s="4">
        <f t="shared" si="0"/>
        <v>26002</v>
      </c>
      <c r="G54" s="8">
        <v>22768</v>
      </c>
      <c r="H54" s="4">
        <v>3234</v>
      </c>
    </row>
    <row r="55" spans="1:8" ht="29.45" customHeight="1" x14ac:dyDescent="0.2">
      <c r="A55" s="6" t="s">
        <v>61</v>
      </c>
      <c r="B55" s="7" t="s">
        <v>62</v>
      </c>
      <c r="C55" s="13" t="s">
        <v>131</v>
      </c>
      <c r="D55" s="13" t="s">
        <v>131</v>
      </c>
      <c r="E55" s="13" t="s">
        <v>131</v>
      </c>
      <c r="F55" s="4">
        <f t="shared" si="0"/>
        <v>3749</v>
      </c>
      <c r="G55" s="8">
        <v>3336</v>
      </c>
      <c r="H55" s="4">
        <v>413</v>
      </c>
    </row>
    <row r="56" spans="1:8" ht="29.45" customHeight="1" x14ac:dyDescent="0.2">
      <c r="A56" s="6" t="s">
        <v>63</v>
      </c>
      <c r="B56" s="7" t="s">
        <v>64</v>
      </c>
      <c r="C56" s="13" t="s">
        <v>131</v>
      </c>
      <c r="D56" s="13" t="s">
        <v>131</v>
      </c>
      <c r="E56" s="13" t="s">
        <v>131</v>
      </c>
      <c r="F56" s="4">
        <f t="shared" si="0"/>
        <v>0</v>
      </c>
      <c r="G56" s="8">
        <v>0</v>
      </c>
      <c r="H56" s="4">
        <v>0</v>
      </c>
    </row>
    <row r="57" spans="1:8" ht="29.45" customHeight="1" x14ac:dyDescent="0.2">
      <c r="A57" s="6" t="s">
        <v>100</v>
      </c>
      <c r="B57" s="7" t="s">
        <v>123</v>
      </c>
      <c r="C57" s="13" t="s">
        <v>131</v>
      </c>
      <c r="D57" s="13" t="s">
        <v>131</v>
      </c>
      <c r="E57" s="13" t="s">
        <v>131</v>
      </c>
      <c r="F57" s="4">
        <f t="shared" si="0"/>
        <v>0</v>
      </c>
      <c r="G57" s="8">
        <v>0</v>
      </c>
      <c r="H57" s="4">
        <v>0</v>
      </c>
    </row>
    <row r="58" spans="1:8" ht="29.45" customHeight="1" x14ac:dyDescent="0.2">
      <c r="A58" s="6" t="s">
        <v>65</v>
      </c>
      <c r="B58" s="7" t="s">
        <v>66</v>
      </c>
      <c r="C58" s="13" t="s">
        <v>131</v>
      </c>
      <c r="D58" s="13" t="s">
        <v>131</v>
      </c>
      <c r="E58" s="13" t="s">
        <v>131</v>
      </c>
      <c r="F58" s="4">
        <f t="shared" si="0"/>
        <v>35480</v>
      </c>
      <c r="G58" s="8">
        <v>31535</v>
      </c>
      <c r="H58" s="4">
        <v>3945</v>
      </c>
    </row>
    <row r="59" spans="1:8" ht="29.45" customHeight="1" x14ac:dyDescent="0.2">
      <c r="A59" s="6" t="s">
        <v>67</v>
      </c>
      <c r="B59" s="7" t="s">
        <v>68</v>
      </c>
      <c r="C59" s="13" t="s">
        <v>131</v>
      </c>
      <c r="D59" s="13" t="s">
        <v>131</v>
      </c>
      <c r="E59" s="13" t="s">
        <v>131</v>
      </c>
      <c r="F59" s="4">
        <f t="shared" si="0"/>
        <v>83983</v>
      </c>
      <c r="G59" s="8">
        <v>65483</v>
      </c>
      <c r="H59" s="4">
        <v>18500</v>
      </c>
    </row>
    <row r="60" spans="1:8" ht="29.45" customHeight="1" x14ac:dyDescent="0.2">
      <c r="A60" s="6" t="s">
        <v>101</v>
      </c>
      <c r="B60" s="7" t="s">
        <v>102</v>
      </c>
      <c r="C60" s="13" t="s">
        <v>131</v>
      </c>
      <c r="D60" s="13" t="s">
        <v>131</v>
      </c>
      <c r="E60" s="13" t="s">
        <v>131</v>
      </c>
      <c r="F60" s="4">
        <f t="shared" si="0"/>
        <v>0</v>
      </c>
      <c r="G60" s="8">
        <v>0</v>
      </c>
      <c r="H60" s="4">
        <v>0</v>
      </c>
    </row>
    <row r="61" spans="1:8" ht="29.45" customHeight="1" x14ac:dyDescent="0.2">
      <c r="A61" s="6" t="s">
        <v>69</v>
      </c>
      <c r="B61" s="12" t="s">
        <v>124</v>
      </c>
      <c r="C61" s="13" t="s">
        <v>131</v>
      </c>
      <c r="D61" s="13" t="s">
        <v>131</v>
      </c>
      <c r="E61" s="13" t="s">
        <v>131</v>
      </c>
      <c r="F61" s="4">
        <f t="shared" si="0"/>
        <v>682150</v>
      </c>
      <c r="G61" s="8">
        <v>400379</v>
      </c>
      <c r="H61" s="4">
        <v>281771</v>
      </c>
    </row>
    <row r="62" spans="1:8" ht="29.45" customHeight="1" x14ac:dyDescent="0.2">
      <c r="A62" s="14">
        <v>412</v>
      </c>
      <c r="B62" s="7" t="s">
        <v>70</v>
      </c>
      <c r="C62" s="13" t="s">
        <v>131</v>
      </c>
      <c r="D62" s="13" t="s">
        <v>131</v>
      </c>
      <c r="E62" s="13" t="s">
        <v>131</v>
      </c>
      <c r="F62" s="4">
        <f t="shared" si="0"/>
        <v>58289</v>
      </c>
      <c r="G62" s="8">
        <v>49218</v>
      </c>
      <c r="H62" s="4">
        <v>9071</v>
      </c>
    </row>
    <row r="63" spans="1:8" ht="29.45" customHeight="1" x14ac:dyDescent="0.2">
      <c r="A63" s="14">
        <v>415</v>
      </c>
      <c r="B63" s="7" t="s">
        <v>71</v>
      </c>
      <c r="C63" s="13" t="s">
        <v>131</v>
      </c>
      <c r="D63" s="13" t="s">
        <v>131</v>
      </c>
      <c r="E63" s="13" t="s">
        <v>131</v>
      </c>
      <c r="F63" s="4">
        <f t="shared" si="0"/>
        <v>1861</v>
      </c>
      <c r="G63" s="8">
        <v>1439</v>
      </c>
      <c r="H63" s="4">
        <v>422</v>
      </c>
    </row>
    <row r="64" spans="1:8" ht="29.45" customHeight="1" x14ac:dyDescent="0.2">
      <c r="A64" s="14">
        <v>426</v>
      </c>
      <c r="B64" s="7" t="s">
        <v>103</v>
      </c>
      <c r="C64" s="13" t="s">
        <v>131</v>
      </c>
      <c r="D64" s="13" t="s">
        <v>131</v>
      </c>
      <c r="E64" s="13" t="s">
        <v>131</v>
      </c>
      <c r="F64" s="4">
        <f t="shared" si="0"/>
        <v>0</v>
      </c>
      <c r="G64" s="8">
        <v>0</v>
      </c>
      <c r="H64" s="4">
        <v>0</v>
      </c>
    </row>
    <row r="65" spans="1:8" ht="29.45" customHeight="1" x14ac:dyDescent="0.2">
      <c r="A65" s="14">
        <v>430</v>
      </c>
      <c r="B65" s="11" t="s">
        <v>125</v>
      </c>
      <c r="C65" s="13" t="s">
        <v>131</v>
      </c>
      <c r="D65" s="13" t="s">
        <v>131</v>
      </c>
      <c r="E65" s="13" t="s">
        <v>131</v>
      </c>
      <c r="F65" s="4">
        <f t="shared" si="0"/>
        <v>1809943</v>
      </c>
      <c r="G65" s="8">
        <v>1281183</v>
      </c>
      <c r="H65" s="4">
        <v>528760</v>
      </c>
    </row>
    <row r="66" spans="1:8" ht="29.45" customHeight="1" x14ac:dyDescent="0.2">
      <c r="A66" s="14">
        <v>431</v>
      </c>
      <c r="B66" s="7" t="s">
        <v>72</v>
      </c>
      <c r="C66" s="13" t="s">
        <v>131</v>
      </c>
      <c r="D66" s="13" t="s">
        <v>131</v>
      </c>
      <c r="E66" s="13" t="s">
        <v>131</v>
      </c>
      <c r="F66" s="4">
        <f t="shared" si="0"/>
        <v>1461153</v>
      </c>
      <c r="G66" s="8">
        <v>981127</v>
      </c>
      <c r="H66" s="4">
        <v>480026</v>
      </c>
    </row>
    <row r="67" spans="1:8" ht="29.45" customHeight="1" x14ac:dyDescent="0.2">
      <c r="A67" s="14">
        <v>432</v>
      </c>
      <c r="B67" s="7" t="s">
        <v>73</v>
      </c>
      <c r="C67" s="13" t="s">
        <v>131</v>
      </c>
      <c r="D67" s="13" t="s">
        <v>131</v>
      </c>
      <c r="E67" s="13" t="s">
        <v>131</v>
      </c>
      <c r="F67" s="4">
        <f t="shared" si="0"/>
        <v>1794670</v>
      </c>
      <c r="G67" s="8">
        <v>1515005</v>
      </c>
      <c r="H67" s="4">
        <v>279665</v>
      </c>
    </row>
    <row r="68" spans="1:8" ht="29.45" customHeight="1" x14ac:dyDescent="0.2">
      <c r="A68" s="14">
        <v>433</v>
      </c>
      <c r="B68" s="7" t="s">
        <v>74</v>
      </c>
      <c r="C68" s="13" t="s">
        <v>131</v>
      </c>
      <c r="D68" s="13" t="s">
        <v>131</v>
      </c>
      <c r="E68" s="13" t="s">
        <v>131</v>
      </c>
      <c r="F68" s="4">
        <f t="shared" si="0"/>
        <v>50417</v>
      </c>
      <c r="G68" s="8">
        <v>37146</v>
      </c>
      <c r="H68" s="4">
        <v>13271</v>
      </c>
    </row>
    <row r="69" spans="1:8" ht="29.45" customHeight="1" x14ac:dyDescent="0.2">
      <c r="A69" s="14">
        <v>434</v>
      </c>
      <c r="B69" s="7" t="s">
        <v>126</v>
      </c>
      <c r="C69" s="13" t="s">
        <v>131</v>
      </c>
      <c r="D69" s="13" t="s">
        <v>131</v>
      </c>
      <c r="E69" s="13" t="s">
        <v>131</v>
      </c>
      <c r="F69" s="4">
        <f t="shared" si="0"/>
        <v>213732</v>
      </c>
      <c r="G69" s="8">
        <v>84546</v>
      </c>
      <c r="H69" s="4">
        <v>129186</v>
      </c>
    </row>
    <row r="70" spans="1:8" ht="29.45" customHeight="1" x14ac:dyDescent="0.2">
      <c r="A70" s="14">
        <v>436</v>
      </c>
      <c r="B70" s="7" t="s">
        <v>76</v>
      </c>
      <c r="C70" s="13" t="s">
        <v>131</v>
      </c>
      <c r="D70" s="13" t="s">
        <v>131</v>
      </c>
      <c r="E70" s="13" t="s">
        <v>131</v>
      </c>
      <c r="F70" s="4">
        <f t="shared" si="0"/>
        <v>53158</v>
      </c>
      <c r="G70" s="8">
        <v>38802</v>
      </c>
      <c r="H70" s="4">
        <v>14356</v>
      </c>
    </row>
    <row r="71" spans="1:8" ht="29.45" customHeight="1" x14ac:dyDescent="0.2">
      <c r="A71" s="14">
        <v>437</v>
      </c>
      <c r="B71" s="7" t="s">
        <v>77</v>
      </c>
      <c r="C71" s="13" t="s">
        <v>131</v>
      </c>
      <c r="D71" s="13" t="s">
        <v>131</v>
      </c>
      <c r="E71" s="13" t="s">
        <v>131</v>
      </c>
      <c r="F71" s="4">
        <f t="shared" si="0"/>
        <v>81894</v>
      </c>
      <c r="G71" s="8">
        <v>69349</v>
      </c>
      <c r="H71" s="4">
        <v>12545</v>
      </c>
    </row>
    <row r="72" spans="1:8" ht="29.45" customHeight="1" x14ac:dyDescent="0.2">
      <c r="A72" s="14">
        <v>440</v>
      </c>
      <c r="B72" s="7" t="s">
        <v>127</v>
      </c>
      <c r="C72" s="13" t="s">
        <v>131</v>
      </c>
      <c r="D72" s="13" t="s">
        <v>131</v>
      </c>
      <c r="E72" s="13" t="s">
        <v>131</v>
      </c>
      <c r="F72" s="4">
        <f t="shared" si="0"/>
        <v>17785</v>
      </c>
      <c r="G72" s="8">
        <v>16819</v>
      </c>
      <c r="H72" s="4">
        <v>966</v>
      </c>
    </row>
    <row r="73" spans="1:8" ht="29.45" customHeight="1" x14ac:dyDescent="0.2">
      <c r="A73" s="14">
        <v>441</v>
      </c>
      <c r="B73" s="7" t="s">
        <v>128</v>
      </c>
      <c r="C73" s="13" t="s">
        <v>131</v>
      </c>
      <c r="D73" s="13" t="s">
        <v>131</v>
      </c>
      <c r="E73" s="13" t="s">
        <v>131</v>
      </c>
      <c r="F73" s="4">
        <f t="shared" ref="F73:F74" si="1">G73+H73</f>
        <v>0</v>
      </c>
      <c r="G73" s="8">
        <v>0</v>
      </c>
      <c r="H73" s="4">
        <v>0</v>
      </c>
    </row>
    <row r="74" spans="1:8" ht="29.45" customHeight="1" x14ac:dyDescent="0.2">
      <c r="A74" s="19" t="s">
        <v>105</v>
      </c>
      <c r="B74" s="20"/>
      <c r="C74" s="13" t="s">
        <v>131</v>
      </c>
      <c r="D74" s="13" t="s">
        <v>131</v>
      </c>
      <c r="E74" s="13" t="s">
        <v>131</v>
      </c>
      <c r="F74" s="5">
        <f t="shared" si="1"/>
        <v>11182049</v>
      </c>
      <c r="G74" s="15">
        <f t="shared" ref="G74" si="2">SUM(G8:G73)</f>
        <v>8138392</v>
      </c>
      <c r="H74" s="5">
        <f t="shared" ref="H74" si="3">SUM(H8:H73)</f>
        <v>3043657</v>
      </c>
    </row>
    <row r="76" spans="1:8" ht="66" customHeight="1" x14ac:dyDescent="0.2">
      <c r="A76" s="16" t="s">
        <v>130</v>
      </c>
      <c r="B76" s="16"/>
      <c r="C76" s="16"/>
      <c r="D76" s="16"/>
      <c r="E76" s="16"/>
      <c r="F76" s="16"/>
      <c r="G76" s="16"/>
      <c r="H76" s="16"/>
    </row>
  </sheetData>
  <mergeCells count="13">
    <mergeCell ref="A76:H76"/>
    <mergeCell ref="A1:B1"/>
    <mergeCell ref="A74:B74"/>
    <mergeCell ref="A2:H2"/>
    <mergeCell ref="A5:A7"/>
    <mergeCell ref="B5:B7"/>
    <mergeCell ref="C6:C7"/>
    <mergeCell ref="F6:F7"/>
    <mergeCell ref="C5:E5"/>
    <mergeCell ref="F5:H5"/>
    <mergeCell ref="D6:E6"/>
    <mergeCell ref="G6:H6"/>
    <mergeCell ref="B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отчет_1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Штыряева Ольга Петровна</dc:creator>
  <cp:lastModifiedBy>user</cp:lastModifiedBy>
  <dcterms:created xsi:type="dcterms:W3CDTF">2017-02-20T07:17:12Z</dcterms:created>
  <dcterms:modified xsi:type="dcterms:W3CDTF">2018-05-21T07:17:41Z</dcterms:modified>
</cp:coreProperties>
</file>